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10\"/>
    </mc:Choice>
  </mc:AlternateContent>
  <xr:revisionPtr revIDLastSave="0" documentId="13_ncr:1_{66CD048B-9611-4ACA-8231-759CBF4C5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E29" i="1"/>
  <c r="F29" i="1" s="1"/>
  <c r="F7" i="1"/>
  <c r="F8" i="1"/>
  <c r="F9" i="1"/>
  <c r="F10" i="1"/>
  <c r="F11" i="1"/>
  <c r="F12" i="1"/>
  <c r="F13" i="1"/>
  <c r="F14" i="1"/>
  <c r="F15" i="1"/>
  <c r="F16" i="1"/>
  <c r="F17" i="1"/>
  <c r="F18" i="1"/>
  <c r="F20" i="1"/>
  <c r="F21" i="1"/>
  <c r="F22" i="1"/>
  <c r="F24" i="1"/>
  <c r="F25" i="1"/>
  <c r="F26" i="1"/>
  <c r="F27" i="1"/>
  <c r="F28" i="1"/>
  <c r="F6" i="1"/>
</calcChain>
</file>

<file path=xl/sharedStrings.xml><?xml version="1.0" encoding="utf-8"?>
<sst xmlns="http://schemas.openxmlformats.org/spreadsheetml/2006/main" count="86" uniqueCount="65">
  <si>
    <t>ที่</t>
  </si>
  <si>
    <t>รวม</t>
  </si>
  <si>
    <t>รายการ</t>
  </si>
  <si>
    <t>ค่าตอบแทนนักจิตวิทยา</t>
  </si>
  <si>
    <t xml:space="preserve">        (ภัทราวุธ   สีหะ)</t>
  </si>
  <si>
    <t xml:space="preserve">        ผกก.สภ.โนนไทย</t>
  </si>
  <si>
    <t xml:space="preserve">        (ประมูล ฉ่ำจอหอ)</t>
  </si>
  <si>
    <r>
      <t xml:space="preserve"> </t>
    </r>
    <r>
      <rPr>
        <sz val="16"/>
        <color theme="1"/>
        <rFont val="TH SarabunPSK"/>
        <family val="2"/>
      </rPr>
      <t xml:space="preserve">       สว.อก.สภ.โนนไทย</t>
    </r>
  </si>
  <si>
    <t>พ.ต.ท.                        ผู้รายงาน</t>
  </si>
  <si>
    <t>โครงการ การบังคับใช้กฎหมาย อำนวยความยุติธรรม และการบริการประชาชน</t>
  </si>
  <si>
    <t>ค่าตอบแทนพยาน คุ้มครองพยาน</t>
  </si>
  <si>
    <t>เบิกจ่ายเป็นค่าตอบแทนนักจิตวิทยา</t>
  </si>
  <si>
    <t>ค่าตอบแทนชันสูตรพลิกศพ</t>
  </si>
  <si>
    <t>เบิกจ่ายเป็นค่าตอบแทนชันสูตรพลิกศพ</t>
  </si>
  <si>
    <t>ค่าใช้จ่ายในการส่งหมายเรียกพยาน</t>
  </si>
  <si>
    <t>เบิกจ่ายในการส่งหมายเรียกฯ</t>
  </si>
  <si>
    <t>ค่าทำงานล่วงเวลา</t>
  </si>
  <si>
    <t>เบิกจ่ายค่าล่วงเวลาตามระเบียบ</t>
  </si>
  <si>
    <t>ค่าเบี้ยเลี้ยง ที่พัก พาหนะ</t>
  </si>
  <si>
    <t>เบิกจ่ายให้กับผู้ปฏิบัติงาน</t>
  </si>
  <si>
    <t>ค่าวัสดุน้ำมันเชื้อเพลิง</t>
  </si>
  <si>
    <t>จัดซื้อน้ำมันสำหรับปฏิบัตืหน้าที่</t>
  </si>
  <si>
    <t>วัสดุอาหาร (ผู้ต้องหา)</t>
  </si>
  <si>
    <t>จ่ายค่าอาหารผู้ต้องหา</t>
  </si>
  <si>
    <t xml:space="preserve"> ข้อมูล ณ วันที่ 31 มี.ค.2569</t>
  </si>
  <si>
    <t>ค่าซ่อมแซมยานพาหนะ</t>
  </si>
  <si>
    <t>จ่ายค่าซ่อมแซมยานพาหนั</t>
  </si>
  <si>
    <t>ค่าจ้างเหมาบริการ</t>
  </si>
  <si>
    <t>จ่ายเป็นค่าจ้างเหมาบริการ</t>
  </si>
  <si>
    <t>ค่าวัสดุสำนักงาน</t>
  </si>
  <si>
    <t>จัดซื้อวัสดุที่ใช้ปฏิบัติงาน</t>
  </si>
  <si>
    <t>ค่าวัสดุจราจร</t>
  </si>
  <si>
    <t>จัดซื้อวัสดุงานจราจร</t>
  </si>
  <si>
    <t>ค่าสาธารณูปโภค</t>
  </si>
  <si>
    <t>ค่าสาธารณูปโภคของหน่วยงาน</t>
  </si>
  <si>
    <t>ค่าปฏิรูประบบงานตำรวจ</t>
  </si>
  <si>
    <t>ค่าวัสดุสำนักงานที่ใช้ในงานสอบสวน</t>
  </si>
  <si>
    <t>โครงการปฏิรูปงานสอบสวน</t>
  </si>
  <si>
    <t>โครงการเพิ่มประสิทธิภาพงานป้องกันปราบปราม</t>
  </si>
  <si>
    <t>ปฏิรูปตำรวจงาน ป. งาน สืบสวน</t>
  </si>
  <si>
    <t>ค่าตอบแทนสำนวนคดีอาญา</t>
  </si>
  <si>
    <t>เบิกจ่ายให้กับ พงส.ตามระเยียบ</t>
  </si>
  <si>
    <t>งบดำเนินงานชุมชนสัมพันธ์และการมีส่วนร่วมของประชาชนในการป้องกันอาชญากรรม</t>
  </si>
  <si>
    <t>คัดเลือกหมู่บ้านชุมชนเพื่อดำเนินการตามโครงการ</t>
  </si>
  <si>
    <t>โครงการตำบลยั่งยืนเพื่อแก้ปัญหายาเสพติดแบบครบวงจรตามยุทธศาสตร์ชาติ</t>
  </si>
  <si>
    <t>ได้ร่วมกับชุมชนเพื่อแก้ไข และป้องกันปัญหายาเสพติดในหมู่บ้าน ชุมชน</t>
  </si>
  <si>
    <t>โครงการรณรงค์ป้องกันและแก้ไขปัญหาอุบัติเหตุทางถนนช่วงเทศกาล</t>
  </si>
  <si>
    <t>รณรงค์สร้างจิตสำนักในการขับขี่</t>
  </si>
  <si>
    <t>โครงการปราบปรามการค้ายาเสพติด</t>
  </si>
  <si>
    <t>สืบสวนหาข่าว จับกุมผู้ค้ายาเสพติด</t>
  </si>
  <si>
    <t>โครงการสลายเครือข่ายผู้มีอทธิพลที่เกี่ยวข้องกับยาเสพติด</t>
  </si>
  <si>
    <t>โครงการครู (D.A.R.E) ประเทศไทย</t>
  </si>
  <si>
    <t>ครูตำรวจแดร์ให้ความรู้เพื่อป้องกันปัญหายาเสพติดในโรงเรีน เข้าทำการสอนนักเรียนชั้น ป.5 ภาคเรียนที่ 2/2568 และ 1/2569</t>
  </si>
  <si>
    <t>ผลการใช้จ่ายงบประมาณ สถานีตำรวจภูธรโนนไทย</t>
  </si>
  <si>
    <t>ประจำปีงบประมาณ พ.ศ. 2569 ห้วงระยะเวลา 1 ต.ค.68 - 31 มี.ค.69</t>
  </si>
  <si>
    <t>ผลการดำเนินงาน</t>
  </si>
  <si>
    <t>งบประมาณที่ได้รับ</t>
  </si>
  <si>
    <t>การเบิกจ่าย</t>
  </si>
  <si>
    <t>คิดเป็นร้อยละ</t>
  </si>
  <si>
    <t>ปัญหา/อุปสรรค
แนวทางการแก้ไข</t>
  </si>
  <si>
    <t>เป้นไปตามเป้าหมายเบิกจ่ายตามระเบียบ ฯ</t>
  </si>
  <si>
    <t>ไม่มีปัญหาอุปสรรค</t>
  </si>
  <si>
    <t>อยู่ระหว่างดำเนินการ</t>
  </si>
  <si>
    <t>พ.ต.อ.</t>
  </si>
  <si>
    <t xml:space="preserve">       ทราบตามรายงาน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</si>
</sst>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3" fontId="8" fillId="0" borderId="0" xfId="1" applyFont="1" applyBorder="1" applyAlignment="1">
      <alignment horizontal="left"/>
    </xf>
    <xf numFmtId="43" fontId="6" fillId="0" borderId="0" xfId="1" applyFont="1" applyBorder="1" applyAlignment="1">
      <alignment horizontal="left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43" fontId="8" fillId="3" borderId="0" xfId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3" fontId="8" fillId="0" borderId="1" xfId="0" applyNumberFormat="1" applyFont="1" applyBorder="1" applyAlignment="1">
      <alignment horizontal="left" vertical="center"/>
    </xf>
    <xf numFmtId="43" fontId="11" fillId="0" borderId="1" xfId="0" applyNumberFormat="1" applyFont="1" applyBorder="1" applyAlignment="1">
      <alignment horizontal="left" vertical="center" wrapText="1"/>
    </xf>
    <xf numFmtId="43" fontId="11" fillId="0" borderId="1" xfId="0" applyNumberFormat="1" applyFont="1" applyBorder="1" applyAlignment="1">
      <alignment horizontal="left" vertical="center"/>
    </xf>
    <xf numFmtId="43" fontId="8" fillId="3" borderId="1" xfId="0" applyNumberFormat="1" applyFont="1" applyFill="1" applyBorder="1" applyAlignment="1">
      <alignment horizontal="left" vertical="center"/>
    </xf>
    <xf numFmtId="43" fontId="8" fillId="0" borderId="0" xfId="0" applyNumberFormat="1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31</xdr:row>
      <xdr:rowOff>66675</xdr:rowOff>
    </xdr:from>
    <xdr:to>
      <xdr:col>4</xdr:col>
      <xdr:colOff>114300</xdr:colOff>
      <xdr:row>32</xdr:row>
      <xdr:rowOff>244474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9E8A19-5830-9E6A-90FC-F14073C6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0134600"/>
          <a:ext cx="742950" cy="454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571500</xdr:colOff>
      <xdr:row>31</xdr:row>
      <xdr:rowOff>229409</xdr:rowOff>
    </xdr:from>
    <xdr:to>
      <xdr:col>1</xdr:col>
      <xdr:colOff>1266190</xdr:colOff>
      <xdr:row>32</xdr:row>
      <xdr:rowOff>258270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3005762-96E0-71CE-F5B1-34827B9C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9175" y="8468534"/>
          <a:ext cx="694690" cy="3336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90" zoomScaleSheetLayoutView="100" workbookViewId="0">
      <selection activeCell="F16" sqref="F16"/>
    </sheetView>
  </sheetViews>
  <sheetFormatPr defaultColWidth="9.140625" defaultRowHeight="21.75"/>
  <cols>
    <col min="1" max="1" width="4.42578125" style="1" customWidth="1"/>
    <col min="2" max="2" width="40.7109375" style="1" customWidth="1"/>
    <col min="3" max="3" width="33.7109375" style="1" customWidth="1"/>
    <col min="4" max="4" width="17.42578125" style="2" customWidth="1"/>
    <col min="5" max="5" width="15.42578125" style="1" customWidth="1"/>
    <col min="6" max="6" width="11.28515625" style="3" customWidth="1"/>
    <col min="7" max="7" width="27.140625" style="1" customWidth="1"/>
    <col min="8" max="16384" width="9.140625" style="1"/>
  </cols>
  <sheetData>
    <row r="1" spans="1:12" ht="21" customHeight="1">
      <c r="A1" s="46" t="s">
        <v>53</v>
      </c>
      <c r="B1" s="46"/>
      <c r="C1" s="46"/>
      <c r="D1" s="46"/>
      <c r="E1" s="46"/>
      <c r="F1" s="46"/>
      <c r="G1" s="46"/>
    </row>
    <row r="2" spans="1:12" ht="21" customHeight="1">
      <c r="A2" s="46" t="s">
        <v>54</v>
      </c>
      <c r="B2" s="46"/>
      <c r="C2" s="46"/>
      <c r="D2" s="46"/>
      <c r="E2" s="46"/>
      <c r="F2" s="46"/>
      <c r="G2" s="46"/>
    </row>
    <row r="3" spans="1:12" ht="20.25" customHeight="1">
      <c r="A3" s="47" t="s">
        <v>24</v>
      </c>
      <c r="B3" s="47"/>
      <c r="C3" s="47"/>
      <c r="D3" s="47"/>
      <c r="E3" s="47"/>
      <c r="F3" s="47"/>
      <c r="G3" s="47"/>
    </row>
    <row r="4" spans="1:12" ht="23.25" customHeight="1">
      <c r="A4" s="18" t="s">
        <v>0</v>
      </c>
      <c r="B4" s="17" t="s">
        <v>2</v>
      </c>
      <c r="C4" s="17" t="s">
        <v>55</v>
      </c>
      <c r="D4" s="19" t="s">
        <v>56</v>
      </c>
      <c r="E4" s="16" t="s">
        <v>57</v>
      </c>
      <c r="F4" s="17" t="s">
        <v>58</v>
      </c>
      <c r="G4" s="19" t="s">
        <v>59</v>
      </c>
    </row>
    <row r="5" spans="1:12" ht="27.75" customHeight="1">
      <c r="A5" s="23">
        <v>1</v>
      </c>
      <c r="B5" s="44" t="s">
        <v>9</v>
      </c>
      <c r="C5" s="45"/>
      <c r="D5" s="23"/>
      <c r="E5" s="23"/>
      <c r="F5" s="24"/>
      <c r="G5" s="25"/>
    </row>
    <row r="6" spans="1:12" ht="24" customHeight="1">
      <c r="A6" s="5"/>
      <c r="B6" s="10" t="s">
        <v>10</v>
      </c>
      <c r="C6" s="10" t="s">
        <v>60</v>
      </c>
      <c r="D6" s="13">
        <v>15700</v>
      </c>
      <c r="E6" s="36">
        <v>9500</v>
      </c>
      <c r="F6" s="36">
        <f>E6/D6*100</f>
        <v>60.509554140127385</v>
      </c>
      <c r="G6" s="10" t="s">
        <v>61</v>
      </c>
    </row>
    <row r="7" spans="1:12" ht="23.25" customHeight="1">
      <c r="A7" s="11"/>
      <c r="B7" s="10" t="s">
        <v>3</v>
      </c>
      <c r="C7" s="10" t="s">
        <v>11</v>
      </c>
      <c r="D7" s="14">
        <v>3800</v>
      </c>
      <c r="E7" s="37">
        <v>1500</v>
      </c>
      <c r="F7" s="36">
        <f t="shared" ref="F7:F29" si="0">E7/D7*100</f>
        <v>39.473684210526315</v>
      </c>
      <c r="G7" s="10" t="s">
        <v>61</v>
      </c>
    </row>
    <row r="8" spans="1:12" ht="21.75" customHeight="1">
      <c r="A8" s="11"/>
      <c r="B8" s="12" t="s">
        <v>12</v>
      </c>
      <c r="C8" s="10" t="s">
        <v>13</v>
      </c>
      <c r="D8" s="14">
        <v>47400</v>
      </c>
      <c r="E8" s="37">
        <v>13600</v>
      </c>
      <c r="F8" s="36">
        <f t="shared" si="0"/>
        <v>28.691983122362867</v>
      </c>
      <c r="G8" s="10" t="s">
        <v>61</v>
      </c>
    </row>
    <row r="9" spans="1:12" ht="20.25">
      <c r="A9" s="5"/>
      <c r="B9" s="12" t="s">
        <v>14</v>
      </c>
      <c r="C9" s="10" t="s">
        <v>15</v>
      </c>
      <c r="D9" s="14">
        <v>3000</v>
      </c>
      <c r="E9" s="37">
        <v>0</v>
      </c>
      <c r="F9" s="36">
        <f t="shared" si="0"/>
        <v>0</v>
      </c>
      <c r="G9" s="10" t="s">
        <v>62</v>
      </c>
    </row>
    <row r="10" spans="1:12" ht="20.25">
      <c r="A10" s="5"/>
      <c r="B10" s="12" t="s">
        <v>16</v>
      </c>
      <c r="C10" s="12" t="s">
        <v>17</v>
      </c>
      <c r="D10" s="14">
        <v>1498700</v>
      </c>
      <c r="E10" s="37">
        <v>789000</v>
      </c>
      <c r="F10" s="36">
        <f t="shared" si="0"/>
        <v>52.645626209381469</v>
      </c>
      <c r="G10" s="10" t="s">
        <v>61</v>
      </c>
      <c r="H10" s="43"/>
      <c r="I10" s="43"/>
      <c r="J10" s="43"/>
      <c r="K10" s="43"/>
      <c r="L10" s="43"/>
    </row>
    <row r="11" spans="1:12" ht="18.75">
      <c r="A11" s="11"/>
      <c r="B11" s="12" t="s">
        <v>18</v>
      </c>
      <c r="C11" s="12" t="s">
        <v>19</v>
      </c>
      <c r="D11" s="13">
        <v>127200</v>
      </c>
      <c r="E11" s="38">
        <v>60500</v>
      </c>
      <c r="F11" s="36">
        <f t="shared" si="0"/>
        <v>47.562893081761004</v>
      </c>
      <c r="G11" s="10" t="s">
        <v>61</v>
      </c>
      <c r="H11" s="43"/>
      <c r="I11" s="43"/>
      <c r="J11" s="43"/>
      <c r="K11" s="43"/>
      <c r="L11" s="43"/>
    </row>
    <row r="12" spans="1:12" ht="20.25">
      <c r="A12" s="5"/>
      <c r="B12" s="12" t="s">
        <v>20</v>
      </c>
      <c r="C12" s="12" t="s">
        <v>21</v>
      </c>
      <c r="D12" s="13">
        <v>1678000</v>
      </c>
      <c r="E12" s="38">
        <v>839000</v>
      </c>
      <c r="F12" s="36">
        <f t="shared" si="0"/>
        <v>50</v>
      </c>
      <c r="G12" s="10" t="s">
        <v>61</v>
      </c>
      <c r="H12" s="43"/>
      <c r="I12" s="43"/>
      <c r="J12" s="43"/>
      <c r="K12" s="43"/>
      <c r="L12" s="43"/>
    </row>
    <row r="13" spans="1:12" ht="21" customHeight="1">
      <c r="A13" s="5"/>
      <c r="B13" s="12" t="s">
        <v>22</v>
      </c>
      <c r="C13" s="15" t="s">
        <v>23</v>
      </c>
      <c r="D13" s="13">
        <v>36300</v>
      </c>
      <c r="E13" s="38">
        <v>5600</v>
      </c>
      <c r="F13" s="36">
        <f t="shared" si="0"/>
        <v>15.426997245179063</v>
      </c>
      <c r="G13" s="10" t="s">
        <v>61</v>
      </c>
    </row>
    <row r="14" spans="1:12" ht="18.75">
      <c r="A14" s="11"/>
      <c r="B14" s="12" t="s">
        <v>25</v>
      </c>
      <c r="C14" s="15" t="s">
        <v>26</v>
      </c>
      <c r="D14" s="13">
        <v>24400</v>
      </c>
      <c r="E14" s="38">
        <v>0</v>
      </c>
      <c r="F14" s="36">
        <f t="shared" si="0"/>
        <v>0</v>
      </c>
      <c r="G14" s="10" t="s">
        <v>62</v>
      </c>
    </row>
    <row r="15" spans="1:12" ht="20.25">
      <c r="A15" s="5"/>
      <c r="B15" s="12" t="s">
        <v>27</v>
      </c>
      <c r="C15" s="10" t="s">
        <v>28</v>
      </c>
      <c r="D15" s="13">
        <v>54800</v>
      </c>
      <c r="E15" s="38">
        <v>28000</v>
      </c>
      <c r="F15" s="36">
        <f t="shared" si="0"/>
        <v>51.094890510948908</v>
      </c>
      <c r="G15" s="10" t="s">
        <v>61</v>
      </c>
    </row>
    <row r="16" spans="1:12" ht="20.25">
      <c r="A16" s="5"/>
      <c r="B16" s="12" t="s">
        <v>29</v>
      </c>
      <c r="C16" s="12" t="s">
        <v>30</v>
      </c>
      <c r="D16" s="13">
        <v>9600</v>
      </c>
      <c r="E16" s="38">
        <v>4600</v>
      </c>
      <c r="F16" s="36">
        <f t="shared" si="0"/>
        <v>47.916666666666671</v>
      </c>
      <c r="G16" s="10" t="s">
        <v>61</v>
      </c>
    </row>
    <row r="17" spans="1:7" ht="18.75">
      <c r="A17" s="11"/>
      <c r="B17" s="12" t="s">
        <v>31</v>
      </c>
      <c r="C17" s="12" t="s">
        <v>32</v>
      </c>
      <c r="D17" s="13">
        <v>6800</v>
      </c>
      <c r="E17" s="38">
        <v>3500</v>
      </c>
      <c r="F17" s="36">
        <f t="shared" si="0"/>
        <v>51.470588235294116</v>
      </c>
      <c r="G17" s="10" t="s">
        <v>61</v>
      </c>
    </row>
    <row r="18" spans="1:7" ht="24" customHeight="1">
      <c r="A18" s="11"/>
      <c r="B18" s="12" t="s">
        <v>33</v>
      </c>
      <c r="C18" s="10" t="s">
        <v>34</v>
      </c>
      <c r="D18" s="13">
        <v>71000</v>
      </c>
      <c r="E18" s="38">
        <v>32000</v>
      </c>
      <c r="F18" s="36">
        <f t="shared" si="0"/>
        <v>45.070422535211272</v>
      </c>
      <c r="G18" s="10" t="s">
        <v>61</v>
      </c>
    </row>
    <row r="19" spans="1:7" ht="18.75">
      <c r="A19" s="11">
        <v>2</v>
      </c>
      <c r="B19" s="41" t="s">
        <v>35</v>
      </c>
      <c r="C19" s="42"/>
      <c r="D19" s="13"/>
      <c r="E19" s="36"/>
      <c r="F19" s="36"/>
      <c r="G19" s="10"/>
    </row>
    <row r="20" spans="1:7" ht="20.25">
      <c r="A20" s="5"/>
      <c r="B20" s="12" t="s">
        <v>37</v>
      </c>
      <c r="C20" s="12" t="s">
        <v>36</v>
      </c>
      <c r="D20" s="13">
        <v>55600</v>
      </c>
      <c r="E20" s="36">
        <v>27500</v>
      </c>
      <c r="F20" s="36">
        <f t="shared" si="0"/>
        <v>49.460431654676256</v>
      </c>
      <c r="G20" s="10" t="s">
        <v>61</v>
      </c>
    </row>
    <row r="21" spans="1:7" ht="20.25">
      <c r="A21" s="5"/>
      <c r="B21" s="12" t="s">
        <v>38</v>
      </c>
      <c r="C21" s="12" t="s">
        <v>39</v>
      </c>
      <c r="D21" s="13">
        <v>59200</v>
      </c>
      <c r="E21" s="36">
        <v>24800</v>
      </c>
      <c r="F21" s="36">
        <f t="shared" si="0"/>
        <v>41.891891891891895</v>
      </c>
      <c r="G21" s="10" t="s">
        <v>61</v>
      </c>
    </row>
    <row r="22" spans="1:7" ht="18.75">
      <c r="A22" s="26">
        <v>3</v>
      </c>
      <c r="B22" s="27" t="s">
        <v>40</v>
      </c>
      <c r="C22" s="27" t="s">
        <v>41</v>
      </c>
      <c r="D22" s="28">
        <v>84500</v>
      </c>
      <c r="E22" s="39">
        <v>43000</v>
      </c>
      <c r="F22" s="36">
        <f t="shared" si="0"/>
        <v>50.887573964497044</v>
      </c>
      <c r="G22" s="10" t="s">
        <v>61</v>
      </c>
    </row>
    <row r="23" spans="1:7" ht="37.5">
      <c r="A23" s="26">
        <v>4</v>
      </c>
      <c r="B23" s="27" t="s">
        <v>42</v>
      </c>
      <c r="C23" s="27" t="s">
        <v>43</v>
      </c>
      <c r="D23" s="28">
        <v>69800</v>
      </c>
      <c r="E23" s="39">
        <v>0</v>
      </c>
      <c r="F23" s="36">
        <v>0</v>
      </c>
      <c r="G23" s="10" t="s">
        <v>62</v>
      </c>
    </row>
    <row r="24" spans="1:7" ht="37.5">
      <c r="A24" s="26">
        <v>5</v>
      </c>
      <c r="B24" s="27" t="s">
        <v>44</v>
      </c>
      <c r="C24" s="27" t="s">
        <v>45</v>
      </c>
      <c r="D24" s="28">
        <v>78000</v>
      </c>
      <c r="E24" s="39">
        <v>0</v>
      </c>
      <c r="F24" s="36">
        <f t="shared" si="0"/>
        <v>0</v>
      </c>
      <c r="G24" s="10" t="s">
        <v>62</v>
      </c>
    </row>
    <row r="25" spans="1:7" ht="37.5">
      <c r="A25" s="26">
        <v>6</v>
      </c>
      <c r="B25" s="27" t="s">
        <v>46</v>
      </c>
      <c r="C25" s="27" t="s">
        <v>47</v>
      </c>
      <c r="D25" s="28">
        <v>48000</v>
      </c>
      <c r="E25" s="39">
        <v>24000</v>
      </c>
      <c r="F25" s="36">
        <f t="shared" si="0"/>
        <v>50</v>
      </c>
      <c r="G25" s="10" t="s">
        <v>61</v>
      </c>
    </row>
    <row r="26" spans="1:7" ht="18.75">
      <c r="A26" s="26">
        <v>7</v>
      </c>
      <c r="B26" s="27" t="s">
        <v>48</v>
      </c>
      <c r="C26" s="27" t="s">
        <v>49</v>
      </c>
      <c r="D26" s="28">
        <v>10000</v>
      </c>
      <c r="E26" s="39">
        <v>5000</v>
      </c>
      <c r="F26" s="36">
        <f t="shared" si="0"/>
        <v>50</v>
      </c>
      <c r="G26" s="10" t="s">
        <v>61</v>
      </c>
    </row>
    <row r="27" spans="1:7" ht="37.5">
      <c r="A27" s="26">
        <v>8</v>
      </c>
      <c r="B27" s="27" t="s">
        <v>50</v>
      </c>
      <c r="C27" s="27" t="s">
        <v>49</v>
      </c>
      <c r="D27" s="28">
        <v>34000</v>
      </c>
      <c r="E27" s="39">
        <v>17000</v>
      </c>
      <c r="F27" s="36">
        <f t="shared" si="0"/>
        <v>50</v>
      </c>
      <c r="G27" s="10" t="s">
        <v>61</v>
      </c>
    </row>
    <row r="28" spans="1:7" ht="56.25">
      <c r="A28" s="26">
        <v>9</v>
      </c>
      <c r="B28" s="27" t="s">
        <v>51</v>
      </c>
      <c r="C28" s="27" t="s">
        <v>52</v>
      </c>
      <c r="D28" s="28">
        <v>76000</v>
      </c>
      <c r="E28" s="39">
        <v>38000</v>
      </c>
      <c r="F28" s="36">
        <f t="shared" si="0"/>
        <v>50</v>
      </c>
      <c r="G28" s="10" t="s">
        <v>61</v>
      </c>
    </row>
    <row r="29" spans="1:7" ht="18.75">
      <c r="A29" s="26"/>
      <c r="B29" s="27"/>
      <c r="C29" s="25" t="s">
        <v>1</v>
      </c>
      <c r="D29" s="28">
        <f>SUM(D6:D28)</f>
        <v>4091800</v>
      </c>
      <c r="E29" s="28">
        <f>SUM(E6:E28)</f>
        <v>1966100</v>
      </c>
      <c r="F29" s="36">
        <f t="shared" si="0"/>
        <v>48.049758052690748</v>
      </c>
      <c r="G29" s="27"/>
    </row>
    <row r="30" spans="1:7" ht="18.75">
      <c r="A30" s="29"/>
      <c r="B30" s="30"/>
      <c r="C30" s="30"/>
      <c r="D30" s="31"/>
      <c r="E30" s="32"/>
      <c r="F30" s="40"/>
      <c r="G30" s="30"/>
    </row>
    <row r="31" spans="1:7" ht="20.25">
      <c r="A31" s="29"/>
      <c r="B31" s="30"/>
      <c r="C31" s="30"/>
      <c r="D31" s="21" t="s">
        <v>64</v>
      </c>
      <c r="E31" s="32"/>
      <c r="F31" s="33"/>
      <c r="G31" s="30"/>
    </row>
    <row r="32" spans="1:7">
      <c r="A32" s="4"/>
      <c r="B32" s="6"/>
      <c r="C32" s="7"/>
      <c r="D32" s="1"/>
      <c r="E32" s="8"/>
      <c r="F32" s="34"/>
      <c r="G32" s="9"/>
    </row>
    <row r="33" spans="1:7">
      <c r="A33" s="4"/>
      <c r="B33" s="8" t="s">
        <v>8</v>
      </c>
      <c r="C33" s="7"/>
      <c r="D33" s="22" t="s">
        <v>63</v>
      </c>
      <c r="E33" s="35"/>
      <c r="F33" s="34"/>
      <c r="G33" s="9"/>
    </row>
    <row r="34" spans="1:7">
      <c r="A34" s="4"/>
      <c r="B34" s="8" t="s">
        <v>6</v>
      </c>
      <c r="C34" s="7"/>
      <c r="D34" s="20" t="s">
        <v>4</v>
      </c>
      <c r="E34" s="35"/>
      <c r="F34" s="34"/>
      <c r="G34" s="9"/>
    </row>
    <row r="35" spans="1:7">
      <c r="A35" s="4"/>
      <c r="B35" s="6" t="s">
        <v>7</v>
      </c>
      <c r="C35" s="7"/>
      <c r="D35" s="20" t="s">
        <v>5</v>
      </c>
      <c r="E35" s="8"/>
      <c r="F35" s="34"/>
      <c r="G35" s="9"/>
    </row>
  </sheetData>
  <mergeCells count="6">
    <mergeCell ref="B19:C19"/>
    <mergeCell ref="H10:L12"/>
    <mergeCell ref="B5:C5"/>
    <mergeCell ref="A1:G1"/>
    <mergeCell ref="A2:G2"/>
    <mergeCell ref="A3:G3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AIO</cp:lastModifiedBy>
  <cp:lastPrinted>2026-07-16T05:28:42Z</cp:lastPrinted>
  <dcterms:created xsi:type="dcterms:W3CDTF">2024-01-10T07:59:11Z</dcterms:created>
  <dcterms:modified xsi:type="dcterms:W3CDTF">2026-07-16T05:29:08Z</dcterms:modified>
</cp:coreProperties>
</file>